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QIF-STUDENT-SUPPORT/"/>
    </mc:Choice>
  </mc:AlternateContent>
  <xr:revisionPtr revIDLastSave="302" documentId="8_{B7680ACC-1D66-4893-87AD-871B3B4EF4FA}" xr6:coauthVersionLast="47" xr6:coauthVersionMax="47" xr10:uidLastSave="{B65EA2B1-E8EF-4CFA-B0DD-89F5B0CCBA86}"/>
  <bookViews>
    <workbookView xWindow="-108" yWindow="-108" windowWidth="23256" windowHeight="12576" xr2:uid="{5F428DA4-BFBA-4E40-8191-695B911D9A1D}"/>
  </bookViews>
  <sheets>
    <sheet name="2019- 20" sheetId="5" r:id="rId1"/>
    <sheet name="2018- 19" sheetId="4" r:id="rId2"/>
    <sheet name="2017- 18" sheetId="3" r:id="rId3"/>
    <sheet name="2016 - 17" sheetId="2" r:id="rId4"/>
    <sheet name="2015-16" sheetId="1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" l="1"/>
  <c r="G17" i="5"/>
  <c r="F17" i="5"/>
  <c r="E17" i="5"/>
  <c r="C17" i="5"/>
  <c r="B17" i="5"/>
  <c r="D17" i="5"/>
  <c r="D16" i="5"/>
  <c r="D15" i="5"/>
  <c r="D14" i="5"/>
  <c r="D13" i="5"/>
  <c r="H17" i="4"/>
  <c r="G17" i="4"/>
  <c r="F17" i="4"/>
  <c r="E17" i="4"/>
  <c r="C17" i="4"/>
  <c r="B17" i="4"/>
  <c r="D17" i="4"/>
  <c r="D16" i="4"/>
  <c r="D15" i="4"/>
  <c r="D14" i="4"/>
  <c r="D13" i="4"/>
  <c r="H17" i="3"/>
  <c r="G17" i="3"/>
  <c r="F17" i="3"/>
  <c r="E17" i="3"/>
  <c r="C17" i="3"/>
  <c r="B17" i="3"/>
  <c r="D17" i="3"/>
  <c r="D16" i="3"/>
  <c r="D15" i="3"/>
  <c r="D14" i="3"/>
  <c r="D13" i="3"/>
  <c r="H17" i="2"/>
  <c r="G17" i="2"/>
  <c r="F17" i="2"/>
  <c r="E17" i="2"/>
  <c r="C17" i="2"/>
  <c r="B17" i="2"/>
  <c r="D17" i="2"/>
  <c r="D16" i="2"/>
  <c r="D15" i="2"/>
  <c r="D14" i="2"/>
  <c r="D13" i="2"/>
  <c r="H9" i="5"/>
  <c r="G9" i="5"/>
  <c r="F9" i="5"/>
  <c r="E9" i="5"/>
  <c r="C9" i="5"/>
  <c r="B9" i="5"/>
  <c r="D9" i="5"/>
  <c r="H9" i="4"/>
  <c r="G9" i="4"/>
  <c r="F9" i="4"/>
  <c r="E9" i="4"/>
  <c r="C9" i="4"/>
  <c r="B9" i="4"/>
  <c r="D9" i="4"/>
  <c r="H9" i="3"/>
  <c r="G9" i="3"/>
  <c r="F9" i="3"/>
  <c r="E9" i="3"/>
  <c r="C9" i="3"/>
  <c r="B9" i="3"/>
  <c r="D9" i="3"/>
  <c r="H9" i="2"/>
  <c r="G9" i="2"/>
  <c r="F9" i="2"/>
  <c r="E9" i="2"/>
  <c r="C9" i="2"/>
  <c r="B9" i="2"/>
  <c r="D9" i="2"/>
  <c r="D17" i="1"/>
  <c r="D16" i="1"/>
  <c r="D15" i="1"/>
  <c r="D14" i="1"/>
  <c r="H18" i="1"/>
  <c r="G18" i="1"/>
  <c r="F18" i="1"/>
  <c r="E18" i="1"/>
  <c r="C18" i="1"/>
  <c r="B18" i="1"/>
  <c r="D18" i="1"/>
  <c r="C9" i="1"/>
  <c r="B9" i="1"/>
  <c r="D9" i="1"/>
  <c r="H9" i="1"/>
  <c r="G9" i="1"/>
  <c r="F9" i="1"/>
  <c r="E9" i="1"/>
  <c r="D8" i="5"/>
  <c r="D7" i="5"/>
  <c r="D6" i="5"/>
  <c r="D5" i="5"/>
  <c r="D8" i="4"/>
  <c r="D7" i="4"/>
  <c r="D6" i="4"/>
  <c r="D5" i="4"/>
  <c r="D8" i="3"/>
  <c r="D7" i="3"/>
  <c r="D6" i="3"/>
  <c r="D5" i="3"/>
  <c r="D8" i="2"/>
  <c r="D7" i="2"/>
  <c r="D6" i="2"/>
  <c r="D5" i="2"/>
  <c r="D8" i="1"/>
  <c r="D7" i="1"/>
  <c r="D6" i="1"/>
  <c r="D5" i="1"/>
</calcChain>
</file>

<file path=xl/sharedStrings.xml><?xml version="1.0" encoding="utf-8"?>
<sst xmlns="http://schemas.openxmlformats.org/spreadsheetml/2006/main" count="145" uniqueCount="28">
  <si>
    <t>VIJAYA COLLEGE :: R V ROAD, BASAVANAGUDI, BANGALORE - 560 004</t>
  </si>
  <si>
    <t>COURSE</t>
  </si>
  <si>
    <t>NO. APPEARED</t>
  </si>
  <si>
    <t>NO. PASSED</t>
  </si>
  <si>
    <t>PASS PERCENTAGE</t>
  </si>
  <si>
    <t>NO. OF 'OUTSTANDING' STUDENTS</t>
  </si>
  <si>
    <t>NO. OF I CLASSES</t>
  </si>
  <si>
    <t>NO. OF II CLASSES</t>
  </si>
  <si>
    <t>NO. OF PASSES</t>
  </si>
  <si>
    <t>B.Com.</t>
  </si>
  <si>
    <t>B.Sc.</t>
  </si>
  <si>
    <t>BBA</t>
  </si>
  <si>
    <t>BCA</t>
  </si>
  <si>
    <t>RESULTS OF May 2016 VI SEM UG EXAMINATIONS</t>
  </si>
  <si>
    <t>RESULTS OF May 2017 VI SEM UG EXAMINATIONS</t>
  </si>
  <si>
    <t>RESULTS OF May 2018 VI SEM UG EXAMINATIONS</t>
  </si>
  <si>
    <t>RESULTS OF May 2019 VI SEM UG EXAMINATIONS</t>
  </si>
  <si>
    <t>RESULTS OF OCT 2020 VI SEM UG EXAMINATIONS</t>
  </si>
  <si>
    <t>TOTAL</t>
  </si>
  <si>
    <t>M.Sc. PHYSICS</t>
  </si>
  <si>
    <t>M.Sc. CHEMISTRY</t>
  </si>
  <si>
    <t>M.Sc. MATHS</t>
  </si>
  <si>
    <t>M.COM.</t>
  </si>
  <si>
    <t>RESULTS OF OCT 2020 IV SEM PG EXAMINATIONS</t>
  </si>
  <si>
    <t>RESULTS OF JUNE 2019  IV SEM PG EXAMINATIONS</t>
  </si>
  <si>
    <t>RESULTS OF JUNE 2018 IV SEM PG EXAMINATIONS</t>
  </si>
  <si>
    <t>RESULTS OF JUNE 2017 IV SEM PG EXAMINATIONS</t>
  </si>
  <si>
    <t>RESULTS OF JUNE 2016 IV SEM PG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</si>
</sst>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2060"/>
      <name val="Cambria"/>
      <family val="1"/>
    </font>
    <font>
      <b/>
      <sz val="13"/>
      <color rgb="FFC00000"/>
      <name val="Cambria"/>
      <family val="1"/>
    </font>
    <font>
      <sz val="13"/>
      <color theme="1"/>
      <name val="Cambria"/>
      <family val="1"/>
    </font>
    <font>
      <b/>
      <sz val="13"/>
      <color theme="5" tint="-0.249977111117893"/>
      <name val="Cambria"/>
      <family val="1"/>
    </font>
    <font>
      <sz val="13"/>
      <color rgb="FF0070C0"/>
      <name val="Cambria"/>
      <family val="1"/>
    </font>
    <font>
      <b/>
      <sz val="13"/>
      <color rgb="FF00B05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3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10" fontId="2" fillId="0" borderId="1" xfId="1" applyNumberFormat="1" applyFont="1" applyBorder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0B61-037F-4095-805C-A022BE70A024}">
  <dimension ref="A1:H17"/>
  <sheetViews>
    <sheetView tabSelected="1" view="pageBreakPreview" zoomScale="60" zoomScaleNormal="100" workbookViewId="0">
      <selection activeCell="M28" sqref="M28"/>
    </sheetView>
  </sheetViews>
  <sheetFormatPr defaultRowHeight="14.4" x14ac:dyDescent="0.3"/>
  <cols>
    <col min="1" max="1" width="16" customWidth="1"/>
    <col min="2" max="4" width="13.6640625" customWidth="1"/>
    <col min="5" max="5" width="20" customWidth="1"/>
    <col min="6" max="8" width="13.6640625" customWidth="1"/>
    <col min="9" max="9" width="13.44140625" bestFit="1" customWidth="1"/>
  </cols>
  <sheetData>
    <row r="1" spans="1:8" ht="16.8" x14ac:dyDescent="0.3">
      <c r="A1" s="11" t="s">
        <v>0</v>
      </c>
      <c r="B1" s="12"/>
      <c r="C1" s="12"/>
      <c r="D1" s="12"/>
      <c r="E1" s="12"/>
      <c r="F1" s="12"/>
      <c r="G1" s="12"/>
      <c r="H1" s="13"/>
    </row>
    <row r="2" spans="1:8" ht="16.8" x14ac:dyDescent="0.3">
      <c r="A2" s="14" t="s">
        <v>17</v>
      </c>
      <c r="B2" s="15"/>
      <c r="C2" s="15"/>
      <c r="D2" s="15"/>
      <c r="E2" s="15"/>
      <c r="F2" s="15"/>
      <c r="G2" s="15"/>
      <c r="H2" s="16"/>
    </row>
    <row r="3" spans="1:8" ht="16.8" x14ac:dyDescent="0.3">
      <c r="A3" s="1"/>
      <c r="B3" s="1"/>
      <c r="C3" s="1"/>
      <c r="D3" s="1"/>
      <c r="E3" s="1"/>
      <c r="F3" s="1"/>
      <c r="G3" s="1"/>
      <c r="H3" s="2"/>
    </row>
    <row r="4" spans="1:8" ht="67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8" x14ac:dyDescent="0.3">
      <c r="A5" s="4" t="s">
        <v>9</v>
      </c>
      <c r="B5" s="5">
        <v>416</v>
      </c>
      <c r="C5" s="5">
        <v>342</v>
      </c>
      <c r="D5" s="6">
        <f>C5/B5</f>
        <v>0.82211538461538458</v>
      </c>
      <c r="E5" s="7">
        <v>40</v>
      </c>
      <c r="F5" s="7">
        <v>293</v>
      </c>
      <c r="G5" s="7">
        <v>9</v>
      </c>
      <c r="H5" s="7">
        <v>0</v>
      </c>
    </row>
    <row r="6" spans="1:8" ht="16.8" x14ac:dyDescent="0.3">
      <c r="A6" s="4" t="s">
        <v>10</v>
      </c>
      <c r="B6" s="5">
        <v>308</v>
      </c>
      <c r="C6" s="5">
        <v>199</v>
      </c>
      <c r="D6" s="6">
        <f>C6/B6</f>
        <v>0.64610389610389607</v>
      </c>
      <c r="E6" s="5">
        <v>25</v>
      </c>
      <c r="F6" s="5">
        <v>174</v>
      </c>
      <c r="G6" s="5">
        <v>0</v>
      </c>
      <c r="H6" s="5">
        <v>0</v>
      </c>
    </row>
    <row r="7" spans="1:8" ht="16.8" x14ac:dyDescent="0.3">
      <c r="A7" s="4" t="s">
        <v>11</v>
      </c>
      <c r="B7" s="5">
        <v>53</v>
      </c>
      <c r="C7" s="5">
        <v>40</v>
      </c>
      <c r="D7" s="6">
        <f>C7/B7</f>
        <v>0.75471698113207553</v>
      </c>
      <c r="E7" s="5">
        <v>1</v>
      </c>
      <c r="F7" s="5">
        <v>39</v>
      </c>
      <c r="G7" s="5">
        <v>0</v>
      </c>
      <c r="H7" s="5">
        <v>0</v>
      </c>
    </row>
    <row r="8" spans="1:8" ht="16.8" x14ac:dyDescent="0.3">
      <c r="A8" s="4" t="s">
        <v>12</v>
      </c>
      <c r="B8" s="5">
        <v>72</v>
      </c>
      <c r="C8" s="5">
        <v>59</v>
      </c>
      <c r="D8" s="6">
        <f>C8/B8</f>
        <v>0.81944444444444442</v>
      </c>
      <c r="E8" s="5">
        <v>3</v>
      </c>
      <c r="F8" s="5">
        <v>55</v>
      </c>
      <c r="G8" s="5">
        <v>1</v>
      </c>
      <c r="H8" s="5">
        <v>0</v>
      </c>
    </row>
    <row r="9" spans="1:8" ht="16.8" x14ac:dyDescent="0.3">
      <c r="A9" s="8" t="s">
        <v>18</v>
      </c>
      <c r="B9" s="9">
        <f>SUM(B5:B8)</f>
        <v>849</v>
      </c>
      <c r="C9" s="9">
        <f>SUM(C5:C8)</f>
        <v>640</v>
      </c>
      <c r="D9" s="6">
        <f>C9/B9</f>
        <v>0.75382803297997647</v>
      </c>
      <c r="E9" s="9">
        <f t="shared" ref="E9:H9" si="0">SUM(E5:E8)</f>
        <v>69</v>
      </c>
      <c r="F9" s="9">
        <f t="shared" si="0"/>
        <v>561</v>
      </c>
      <c r="G9" s="9">
        <f t="shared" si="0"/>
        <v>10</v>
      </c>
      <c r="H9" s="9">
        <f t="shared" si="0"/>
        <v>0</v>
      </c>
    </row>
    <row r="10" spans="1:8" ht="16.8" x14ac:dyDescent="0.3">
      <c r="A10" s="14" t="s">
        <v>23</v>
      </c>
      <c r="B10" s="15"/>
      <c r="C10" s="15"/>
      <c r="D10" s="15"/>
      <c r="E10" s="15"/>
      <c r="F10" s="15"/>
      <c r="G10" s="15"/>
      <c r="H10" s="16"/>
    </row>
    <row r="11" spans="1:8" ht="16.8" x14ac:dyDescent="0.3">
      <c r="A11" s="1"/>
      <c r="B11" s="1"/>
      <c r="C11" s="1"/>
      <c r="D11" s="1"/>
      <c r="E11" s="1"/>
      <c r="F11" s="1"/>
      <c r="G11" s="1"/>
      <c r="H11" s="2"/>
    </row>
    <row r="12" spans="1:8" ht="50.4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34.200000000000003" customHeight="1" x14ac:dyDescent="0.3">
      <c r="A13" s="10" t="s">
        <v>19</v>
      </c>
      <c r="B13" s="5">
        <v>20</v>
      </c>
      <c r="C13" s="5">
        <v>14</v>
      </c>
      <c r="D13" s="6">
        <f t="shared" ref="D13:D16" si="1">C13/B13</f>
        <v>0.7</v>
      </c>
      <c r="E13" s="5">
        <v>0</v>
      </c>
      <c r="F13" s="5">
        <v>12</v>
      </c>
      <c r="G13" s="5">
        <v>0</v>
      </c>
      <c r="H13" s="5">
        <v>2</v>
      </c>
    </row>
    <row r="14" spans="1:8" ht="34.200000000000003" customHeight="1" x14ac:dyDescent="0.3">
      <c r="A14" s="10" t="s">
        <v>20</v>
      </c>
      <c r="B14" s="5">
        <v>26</v>
      </c>
      <c r="C14" s="5">
        <v>13</v>
      </c>
      <c r="D14" s="6">
        <f t="shared" si="1"/>
        <v>0.5</v>
      </c>
      <c r="E14" s="5">
        <v>0</v>
      </c>
      <c r="F14" s="5">
        <v>13</v>
      </c>
      <c r="G14" s="5">
        <v>0</v>
      </c>
      <c r="H14" s="5">
        <v>0</v>
      </c>
    </row>
    <row r="15" spans="1:8" ht="34.200000000000003" customHeight="1" x14ac:dyDescent="0.3">
      <c r="A15" s="10" t="s">
        <v>21</v>
      </c>
      <c r="B15" s="5">
        <v>21</v>
      </c>
      <c r="C15" s="5">
        <v>13</v>
      </c>
      <c r="D15" s="6">
        <f t="shared" si="1"/>
        <v>0.61904761904761907</v>
      </c>
      <c r="E15" s="5">
        <v>0</v>
      </c>
      <c r="F15" s="5">
        <v>13</v>
      </c>
      <c r="G15" s="5">
        <v>0</v>
      </c>
      <c r="H15" s="5">
        <v>0</v>
      </c>
    </row>
    <row r="16" spans="1:8" ht="34.200000000000003" customHeight="1" x14ac:dyDescent="0.3">
      <c r="A16" s="10" t="s">
        <v>22</v>
      </c>
      <c r="B16" s="5">
        <v>34</v>
      </c>
      <c r="C16" s="5">
        <v>34</v>
      </c>
      <c r="D16" s="6">
        <f t="shared" si="1"/>
        <v>1</v>
      </c>
      <c r="E16" s="5">
        <v>22</v>
      </c>
      <c r="F16" s="5">
        <v>12</v>
      </c>
      <c r="G16" s="5">
        <v>0</v>
      </c>
      <c r="H16" s="5">
        <v>0</v>
      </c>
    </row>
    <row r="17" spans="1:8" ht="34.200000000000003" customHeight="1" x14ac:dyDescent="0.3">
      <c r="A17" s="8" t="s">
        <v>18</v>
      </c>
      <c r="B17" s="9">
        <f>SUM(B13:B16)</f>
        <v>101</v>
      </c>
      <c r="C17" s="9">
        <f>SUM(C13:C16)</f>
        <v>74</v>
      </c>
      <c r="D17" s="6">
        <f>C17/B17</f>
        <v>0.73267326732673266</v>
      </c>
      <c r="E17" s="9">
        <f t="shared" ref="E17:H17" si="2">SUM(E13:E16)</f>
        <v>22</v>
      </c>
      <c r="F17" s="9">
        <f t="shared" si="2"/>
        <v>50</v>
      </c>
      <c r="G17" s="9">
        <f t="shared" si="2"/>
        <v>0</v>
      </c>
      <c r="H17" s="9">
        <f t="shared" si="2"/>
        <v>2</v>
      </c>
    </row>
  </sheetData>
  <mergeCells count="3">
    <mergeCell ref="A1:H1"/>
    <mergeCell ref="A2:H2"/>
    <mergeCell ref="A10:H10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F0BE-9D9E-455C-99A9-DA38689C4EE5}">
  <dimension ref="A1:H17"/>
  <sheetViews>
    <sheetView view="pageBreakPreview" zoomScale="60" zoomScaleNormal="100" workbookViewId="0">
      <selection activeCell="A10" sqref="A10:XFD11"/>
    </sheetView>
  </sheetViews>
  <sheetFormatPr defaultRowHeight="14.4" x14ac:dyDescent="0.3"/>
  <cols>
    <col min="1" max="1" width="15.88671875" customWidth="1"/>
    <col min="2" max="4" width="13.6640625" customWidth="1"/>
    <col min="5" max="5" width="19.21875" customWidth="1"/>
    <col min="6" max="8" width="13.6640625" customWidth="1"/>
  </cols>
  <sheetData>
    <row r="1" spans="1:8" ht="16.8" x14ac:dyDescent="0.3">
      <c r="A1" s="11" t="s">
        <v>0</v>
      </c>
      <c r="B1" s="12"/>
      <c r="C1" s="12"/>
      <c r="D1" s="12"/>
      <c r="E1" s="12"/>
      <c r="F1" s="12"/>
      <c r="G1" s="12"/>
      <c r="H1" s="13"/>
    </row>
    <row r="2" spans="1:8" ht="16.8" x14ac:dyDescent="0.3">
      <c r="A2" s="14" t="s">
        <v>16</v>
      </c>
      <c r="B2" s="15"/>
      <c r="C2" s="15"/>
      <c r="D2" s="15"/>
      <c r="E2" s="15"/>
      <c r="F2" s="15"/>
      <c r="G2" s="15"/>
      <c r="H2" s="16"/>
    </row>
    <row r="3" spans="1:8" ht="16.8" x14ac:dyDescent="0.3">
      <c r="A3" s="1"/>
      <c r="B3" s="1"/>
      <c r="C3" s="1"/>
      <c r="D3" s="1"/>
      <c r="E3" s="1"/>
      <c r="F3" s="1"/>
      <c r="G3" s="1"/>
      <c r="H3" s="2"/>
    </row>
    <row r="4" spans="1:8" ht="67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8" x14ac:dyDescent="0.3">
      <c r="A5" s="4" t="s">
        <v>9</v>
      </c>
      <c r="B5" s="5">
        <v>426</v>
      </c>
      <c r="C5" s="5">
        <v>363</v>
      </c>
      <c r="D5" s="6">
        <f>C5/B5</f>
        <v>0.852112676056338</v>
      </c>
      <c r="E5" s="7">
        <v>23</v>
      </c>
      <c r="F5" s="7">
        <v>312</v>
      </c>
      <c r="G5" s="7">
        <v>27</v>
      </c>
      <c r="H5" s="7">
        <v>1</v>
      </c>
    </row>
    <row r="6" spans="1:8" ht="16.8" x14ac:dyDescent="0.3">
      <c r="A6" s="4" t="s">
        <v>10</v>
      </c>
      <c r="B6" s="5">
        <v>259</v>
      </c>
      <c r="C6" s="5">
        <v>199</v>
      </c>
      <c r="D6" s="6">
        <f>C6/B6</f>
        <v>0.76833976833976836</v>
      </c>
      <c r="E6" s="7">
        <v>13</v>
      </c>
      <c r="F6" s="7">
        <v>182</v>
      </c>
      <c r="G6" s="7">
        <v>4</v>
      </c>
      <c r="H6" s="7">
        <v>0</v>
      </c>
    </row>
    <row r="7" spans="1:8" ht="16.8" x14ac:dyDescent="0.3">
      <c r="A7" s="4" t="s">
        <v>11</v>
      </c>
      <c r="B7" s="5">
        <v>67</v>
      </c>
      <c r="C7" s="5">
        <v>43</v>
      </c>
      <c r="D7" s="6">
        <f>C7/B7</f>
        <v>0.64179104477611937</v>
      </c>
      <c r="E7" s="7">
        <v>0</v>
      </c>
      <c r="F7" s="7">
        <v>32</v>
      </c>
      <c r="G7" s="7">
        <v>10</v>
      </c>
      <c r="H7" s="7">
        <v>1</v>
      </c>
    </row>
    <row r="8" spans="1:8" ht="16.8" x14ac:dyDescent="0.3">
      <c r="A8" s="4" t="s">
        <v>12</v>
      </c>
      <c r="B8" s="5">
        <v>73</v>
      </c>
      <c r="C8" s="5">
        <v>54</v>
      </c>
      <c r="D8" s="6">
        <f>C8/B8</f>
        <v>0.73972602739726023</v>
      </c>
      <c r="E8" s="7">
        <v>3</v>
      </c>
      <c r="F8" s="7">
        <v>49</v>
      </c>
      <c r="G8" s="7">
        <v>2</v>
      </c>
      <c r="H8" s="7">
        <v>0</v>
      </c>
    </row>
    <row r="9" spans="1:8" ht="16.8" x14ac:dyDescent="0.3">
      <c r="A9" s="8" t="s">
        <v>18</v>
      </c>
      <c r="B9" s="9">
        <f>SUM(B5:B8)</f>
        <v>825</v>
      </c>
      <c r="C9" s="9">
        <f>SUM(C5:C8)</f>
        <v>659</v>
      </c>
      <c r="D9" s="6">
        <f>C9/B9</f>
        <v>0.79878787878787882</v>
      </c>
      <c r="E9" s="9">
        <f t="shared" ref="E9:H9" si="0">SUM(E5:E8)</f>
        <v>39</v>
      </c>
      <c r="F9" s="9">
        <f t="shared" si="0"/>
        <v>575</v>
      </c>
      <c r="G9" s="9">
        <f t="shared" si="0"/>
        <v>43</v>
      </c>
      <c r="H9" s="9">
        <f t="shared" si="0"/>
        <v>2</v>
      </c>
    </row>
    <row r="10" spans="1:8" ht="16.8" x14ac:dyDescent="0.3">
      <c r="A10" s="14" t="s">
        <v>24</v>
      </c>
      <c r="B10" s="15"/>
      <c r="C10" s="15"/>
      <c r="D10" s="15"/>
      <c r="E10" s="15"/>
      <c r="F10" s="15"/>
      <c r="G10" s="15"/>
      <c r="H10" s="16"/>
    </row>
    <row r="11" spans="1:8" ht="16.8" x14ac:dyDescent="0.3">
      <c r="A11" s="1"/>
      <c r="B11" s="1"/>
      <c r="C11" s="1"/>
      <c r="D11" s="1"/>
      <c r="E11" s="1"/>
      <c r="F11" s="1"/>
      <c r="G11" s="1"/>
      <c r="H11" s="2"/>
    </row>
    <row r="12" spans="1:8" ht="67.2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34.200000000000003" customHeight="1" x14ac:dyDescent="0.3">
      <c r="A13" s="10" t="s">
        <v>19</v>
      </c>
      <c r="B13" s="5">
        <v>18</v>
      </c>
      <c r="C13" s="5">
        <v>12</v>
      </c>
      <c r="D13" s="6">
        <f t="shared" ref="D13:D16" si="1">C13/B13</f>
        <v>0.66666666666666663</v>
      </c>
      <c r="E13" s="5">
        <v>0</v>
      </c>
      <c r="F13" s="5">
        <v>12</v>
      </c>
      <c r="G13" s="5">
        <v>0</v>
      </c>
      <c r="H13" s="5">
        <v>0</v>
      </c>
    </row>
    <row r="14" spans="1:8" ht="34.200000000000003" customHeight="1" x14ac:dyDescent="0.3">
      <c r="A14" s="10" t="s">
        <v>20</v>
      </c>
      <c r="B14" s="5">
        <v>19</v>
      </c>
      <c r="C14" s="5">
        <v>16</v>
      </c>
      <c r="D14" s="6">
        <f t="shared" si="1"/>
        <v>0.84210526315789469</v>
      </c>
      <c r="E14" s="5">
        <v>0</v>
      </c>
      <c r="F14" s="5">
        <v>15</v>
      </c>
      <c r="G14" s="5">
        <v>1</v>
      </c>
      <c r="H14" s="5">
        <v>0</v>
      </c>
    </row>
    <row r="15" spans="1:8" ht="34.200000000000003" customHeight="1" x14ac:dyDescent="0.3">
      <c r="A15" s="10" t="s">
        <v>21</v>
      </c>
      <c r="B15" s="5">
        <v>18</v>
      </c>
      <c r="C15" s="5">
        <v>17</v>
      </c>
      <c r="D15" s="6">
        <f t="shared" si="1"/>
        <v>0.94444444444444442</v>
      </c>
      <c r="E15" s="5">
        <v>0</v>
      </c>
      <c r="F15" s="5">
        <v>16</v>
      </c>
      <c r="G15" s="5">
        <v>1</v>
      </c>
      <c r="H15" s="5">
        <v>0</v>
      </c>
    </row>
    <row r="16" spans="1:8" ht="34.799999999999997" customHeight="1" x14ac:dyDescent="0.3">
      <c r="A16" s="10" t="s">
        <v>22</v>
      </c>
      <c r="B16" s="5">
        <v>33</v>
      </c>
      <c r="C16" s="5">
        <v>32</v>
      </c>
      <c r="D16" s="6">
        <f t="shared" si="1"/>
        <v>0.96969696969696972</v>
      </c>
      <c r="E16" s="5">
        <v>0</v>
      </c>
      <c r="F16" s="5">
        <v>32</v>
      </c>
      <c r="G16" s="5">
        <v>0</v>
      </c>
      <c r="H16" s="5">
        <v>0</v>
      </c>
    </row>
    <row r="17" spans="1:8" ht="34.799999999999997" customHeight="1" x14ac:dyDescent="0.3">
      <c r="A17" s="8" t="s">
        <v>18</v>
      </c>
      <c r="B17" s="9">
        <f>SUM(B13:B16)</f>
        <v>88</v>
      </c>
      <c r="C17" s="9">
        <f>SUM(C13:C16)</f>
        <v>77</v>
      </c>
      <c r="D17" s="6">
        <f>C17/B17</f>
        <v>0.875</v>
      </c>
      <c r="E17" s="9">
        <f t="shared" ref="E17:H17" si="2">SUM(E13:E16)</f>
        <v>0</v>
      </c>
      <c r="F17" s="9">
        <f t="shared" si="2"/>
        <v>75</v>
      </c>
      <c r="G17" s="9">
        <f t="shared" si="2"/>
        <v>2</v>
      </c>
      <c r="H17" s="9">
        <f t="shared" si="2"/>
        <v>0</v>
      </c>
    </row>
  </sheetData>
  <mergeCells count="3">
    <mergeCell ref="A1:H1"/>
    <mergeCell ref="A2:H2"/>
    <mergeCell ref="A10:H10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1064-07AB-453D-A771-640F5AD386D8}">
  <dimension ref="A1:H17"/>
  <sheetViews>
    <sheetView view="pageBreakPreview" zoomScale="60" zoomScaleNormal="100" workbookViewId="0">
      <selection activeCell="A10" sqref="A10:XFD11"/>
    </sheetView>
  </sheetViews>
  <sheetFormatPr defaultRowHeight="14.4" x14ac:dyDescent="0.3"/>
  <cols>
    <col min="1" max="1" width="15.77734375" customWidth="1"/>
    <col min="2" max="4" width="13.6640625" customWidth="1"/>
    <col min="5" max="5" width="19.33203125" customWidth="1"/>
    <col min="6" max="8" width="13.6640625" customWidth="1"/>
  </cols>
  <sheetData>
    <row r="1" spans="1:8" ht="16.8" x14ac:dyDescent="0.3">
      <c r="A1" s="11" t="s">
        <v>0</v>
      </c>
      <c r="B1" s="12"/>
      <c r="C1" s="12"/>
      <c r="D1" s="12"/>
      <c r="E1" s="12"/>
      <c r="F1" s="12"/>
      <c r="G1" s="12"/>
      <c r="H1" s="13"/>
    </row>
    <row r="2" spans="1:8" ht="16.8" x14ac:dyDescent="0.3">
      <c r="A2" s="14" t="s">
        <v>15</v>
      </c>
      <c r="B2" s="15"/>
      <c r="C2" s="15"/>
      <c r="D2" s="15"/>
      <c r="E2" s="15"/>
      <c r="F2" s="15"/>
      <c r="G2" s="15"/>
      <c r="H2" s="16"/>
    </row>
    <row r="3" spans="1:8" ht="16.8" x14ac:dyDescent="0.3">
      <c r="A3" s="1"/>
      <c r="B3" s="1"/>
      <c r="C3" s="1"/>
      <c r="D3" s="1"/>
      <c r="E3" s="1"/>
      <c r="F3" s="1"/>
      <c r="G3" s="1"/>
      <c r="H3" s="2"/>
    </row>
    <row r="4" spans="1:8" ht="67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8" x14ac:dyDescent="0.3">
      <c r="A5" s="4" t="s">
        <v>9</v>
      </c>
      <c r="B5" s="5">
        <v>423</v>
      </c>
      <c r="C5" s="5">
        <v>329</v>
      </c>
      <c r="D5" s="6">
        <f>C5/B5</f>
        <v>0.77777777777777779</v>
      </c>
      <c r="E5" s="7">
        <v>25</v>
      </c>
      <c r="F5" s="7">
        <v>252</v>
      </c>
      <c r="G5" s="7">
        <v>49</v>
      </c>
      <c r="H5" s="7">
        <v>3</v>
      </c>
    </row>
    <row r="6" spans="1:8" ht="16.8" x14ac:dyDescent="0.3">
      <c r="A6" s="4" t="s">
        <v>10</v>
      </c>
      <c r="B6" s="5">
        <v>260</v>
      </c>
      <c r="C6" s="5">
        <v>185</v>
      </c>
      <c r="D6" s="6">
        <f>C6/B6</f>
        <v>0.71153846153846156</v>
      </c>
      <c r="E6" s="5">
        <v>13</v>
      </c>
      <c r="F6" s="5">
        <v>172</v>
      </c>
      <c r="G6" s="5">
        <v>0</v>
      </c>
      <c r="H6" s="5">
        <v>0</v>
      </c>
    </row>
    <row r="7" spans="1:8" ht="16.8" x14ac:dyDescent="0.3">
      <c r="A7" s="4" t="s">
        <v>11</v>
      </c>
      <c r="B7" s="5">
        <v>62</v>
      </c>
      <c r="C7" s="5">
        <v>48</v>
      </c>
      <c r="D7" s="6">
        <f>C7/B7</f>
        <v>0.77419354838709675</v>
      </c>
      <c r="E7" s="5">
        <v>0</v>
      </c>
      <c r="F7" s="5">
        <v>46</v>
      </c>
      <c r="G7" s="5">
        <v>2</v>
      </c>
      <c r="H7" s="5">
        <v>0</v>
      </c>
    </row>
    <row r="8" spans="1:8" ht="16.8" x14ac:dyDescent="0.3">
      <c r="A8" s="4" t="s">
        <v>12</v>
      </c>
      <c r="B8" s="5">
        <v>58</v>
      </c>
      <c r="C8" s="5">
        <v>45</v>
      </c>
      <c r="D8" s="6">
        <f>C8/B8</f>
        <v>0.77586206896551724</v>
      </c>
      <c r="E8" s="5">
        <v>3</v>
      </c>
      <c r="F8" s="5">
        <v>38</v>
      </c>
      <c r="G8" s="5">
        <v>4</v>
      </c>
      <c r="H8" s="5">
        <v>0</v>
      </c>
    </row>
    <row r="9" spans="1:8" ht="16.8" x14ac:dyDescent="0.3">
      <c r="A9" s="8" t="s">
        <v>18</v>
      </c>
      <c r="B9" s="9">
        <f>SUM(B5:B8)</f>
        <v>803</v>
      </c>
      <c r="C9" s="9">
        <f>SUM(C5:C8)</f>
        <v>607</v>
      </c>
      <c r="D9" s="6">
        <f>C9/B9</f>
        <v>0.7559153175591532</v>
      </c>
      <c r="E9" s="9">
        <f t="shared" ref="E9:H9" si="0">SUM(E5:E8)</f>
        <v>41</v>
      </c>
      <c r="F9" s="9">
        <f t="shared" si="0"/>
        <v>508</v>
      </c>
      <c r="G9" s="9">
        <f t="shared" si="0"/>
        <v>55</v>
      </c>
      <c r="H9" s="9">
        <f t="shared" si="0"/>
        <v>3</v>
      </c>
    </row>
    <row r="10" spans="1:8" ht="16.8" x14ac:dyDescent="0.3">
      <c r="A10" s="14" t="s">
        <v>25</v>
      </c>
      <c r="B10" s="15"/>
      <c r="C10" s="15"/>
      <c r="D10" s="15"/>
      <c r="E10" s="15"/>
      <c r="F10" s="15"/>
      <c r="G10" s="15"/>
      <c r="H10" s="16"/>
    </row>
    <row r="11" spans="1:8" ht="16.8" x14ac:dyDescent="0.3">
      <c r="A11" s="1"/>
      <c r="B11" s="1"/>
      <c r="C11" s="1"/>
      <c r="D11" s="1"/>
      <c r="E11" s="1"/>
      <c r="F11" s="1"/>
      <c r="G11" s="1"/>
      <c r="H11" s="2"/>
    </row>
    <row r="12" spans="1:8" ht="67.2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34.200000000000003" customHeight="1" x14ac:dyDescent="0.3">
      <c r="A13" s="10" t="s">
        <v>19</v>
      </c>
      <c r="B13" s="5">
        <v>24</v>
      </c>
      <c r="C13" s="5">
        <v>10</v>
      </c>
      <c r="D13" s="6">
        <f t="shared" ref="D13:D16" si="1">C13/B13</f>
        <v>0.41666666666666669</v>
      </c>
      <c r="E13" s="5">
        <v>0</v>
      </c>
      <c r="F13" s="5">
        <v>9</v>
      </c>
      <c r="G13" s="5">
        <v>1</v>
      </c>
      <c r="H13" s="5">
        <v>0</v>
      </c>
    </row>
    <row r="14" spans="1:8" ht="34.200000000000003" customHeight="1" x14ac:dyDescent="0.3">
      <c r="A14" s="10" t="s">
        <v>20</v>
      </c>
      <c r="B14" s="5">
        <v>20</v>
      </c>
      <c r="C14" s="5">
        <v>17</v>
      </c>
      <c r="D14" s="6">
        <f t="shared" si="1"/>
        <v>0.85</v>
      </c>
      <c r="E14" s="5">
        <v>0</v>
      </c>
      <c r="F14" s="5">
        <v>17</v>
      </c>
      <c r="G14" s="5">
        <v>0</v>
      </c>
      <c r="H14" s="5">
        <v>0</v>
      </c>
    </row>
    <row r="15" spans="1:8" ht="34.200000000000003" customHeight="1" x14ac:dyDescent="0.3">
      <c r="A15" s="10" t="s">
        <v>21</v>
      </c>
      <c r="B15" s="5">
        <v>20</v>
      </c>
      <c r="C15" s="5">
        <v>19</v>
      </c>
      <c r="D15" s="6">
        <f t="shared" si="1"/>
        <v>0.95</v>
      </c>
      <c r="E15" s="5">
        <v>10</v>
      </c>
      <c r="F15" s="5">
        <v>9</v>
      </c>
      <c r="G15" s="5">
        <v>0</v>
      </c>
      <c r="H15" s="5">
        <v>0</v>
      </c>
    </row>
    <row r="16" spans="1:8" ht="34.200000000000003" customHeight="1" x14ac:dyDescent="0.3">
      <c r="A16" s="10" t="s">
        <v>22</v>
      </c>
      <c r="B16" s="5">
        <v>23</v>
      </c>
      <c r="C16" s="5">
        <v>21</v>
      </c>
      <c r="D16" s="6">
        <f t="shared" si="1"/>
        <v>0.91304347826086951</v>
      </c>
      <c r="E16" s="5">
        <v>0</v>
      </c>
      <c r="F16" s="5">
        <v>18</v>
      </c>
      <c r="G16" s="5">
        <v>3</v>
      </c>
      <c r="H16" s="5">
        <v>0</v>
      </c>
    </row>
    <row r="17" spans="1:8" ht="34.200000000000003" customHeight="1" x14ac:dyDescent="0.3">
      <c r="A17" s="8" t="s">
        <v>18</v>
      </c>
      <c r="B17" s="9">
        <f>SUM(B13:B16)</f>
        <v>87</v>
      </c>
      <c r="C17" s="9">
        <f>SUM(C13:C16)</f>
        <v>67</v>
      </c>
      <c r="D17" s="6">
        <f>C17/B17</f>
        <v>0.77011494252873558</v>
      </c>
      <c r="E17" s="9">
        <f t="shared" ref="E17:H17" si="2">SUM(E13:E16)</f>
        <v>10</v>
      </c>
      <c r="F17" s="9">
        <f t="shared" si="2"/>
        <v>53</v>
      </c>
      <c r="G17" s="9">
        <f t="shared" si="2"/>
        <v>4</v>
      </c>
      <c r="H17" s="9">
        <f t="shared" si="2"/>
        <v>0</v>
      </c>
    </row>
  </sheetData>
  <mergeCells count="3">
    <mergeCell ref="A1:H1"/>
    <mergeCell ref="A2:H2"/>
    <mergeCell ref="A10:H10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FDDD-DD4F-43BB-9DFB-CA5BE087687E}">
  <dimension ref="A1:H17"/>
  <sheetViews>
    <sheetView view="pageBreakPreview" zoomScale="60" zoomScaleNormal="100" workbookViewId="0">
      <selection activeCell="A10" sqref="A10:XFD11"/>
    </sheetView>
  </sheetViews>
  <sheetFormatPr defaultRowHeight="14.4" x14ac:dyDescent="0.3"/>
  <cols>
    <col min="1" max="1" width="16.33203125" customWidth="1"/>
    <col min="2" max="4" width="13.6640625" customWidth="1"/>
    <col min="5" max="5" width="18.6640625" customWidth="1"/>
    <col min="6" max="8" width="13.6640625" customWidth="1"/>
  </cols>
  <sheetData>
    <row r="1" spans="1:8" ht="16.8" x14ac:dyDescent="0.3">
      <c r="A1" s="11" t="s">
        <v>0</v>
      </c>
      <c r="B1" s="12"/>
      <c r="C1" s="12"/>
      <c r="D1" s="12"/>
      <c r="E1" s="12"/>
      <c r="F1" s="12"/>
      <c r="G1" s="12"/>
      <c r="H1" s="13"/>
    </row>
    <row r="2" spans="1:8" ht="16.8" x14ac:dyDescent="0.3">
      <c r="A2" s="14" t="s">
        <v>14</v>
      </c>
      <c r="B2" s="15"/>
      <c r="C2" s="15"/>
      <c r="D2" s="15"/>
      <c r="E2" s="15"/>
      <c r="F2" s="15"/>
      <c r="G2" s="15"/>
      <c r="H2" s="16"/>
    </row>
    <row r="3" spans="1:8" ht="16.8" x14ac:dyDescent="0.3">
      <c r="A3" s="1"/>
      <c r="B3" s="1"/>
      <c r="C3" s="1"/>
      <c r="D3" s="1"/>
      <c r="E3" s="1"/>
      <c r="F3" s="1"/>
      <c r="G3" s="1"/>
      <c r="H3" s="2"/>
    </row>
    <row r="4" spans="1:8" ht="67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8" x14ac:dyDescent="0.3">
      <c r="A5" s="4" t="s">
        <v>9</v>
      </c>
      <c r="B5" s="5">
        <v>372</v>
      </c>
      <c r="C5" s="5">
        <v>304</v>
      </c>
      <c r="D5" s="6">
        <f>C5/B5</f>
        <v>0.81720430107526887</v>
      </c>
      <c r="E5" s="7">
        <v>18</v>
      </c>
      <c r="F5" s="7">
        <v>269</v>
      </c>
      <c r="G5" s="7">
        <v>17</v>
      </c>
      <c r="H5" s="7">
        <v>0</v>
      </c>
    </row>
    <row r="6" spans="1:8" ht="16.8" x14ac:dyDescent="0.3">
      <c r="A6" s="4" t="s">
        <v>10</v>
      </c>
      <c r="B6" s="5">
        <v>252</v>
      </c>
      <c r="C6" s="5">
        <v>133</v>
      </c>
      <c r="D6" s="6">
        <f>C6/B6</f>
        <v>0.52777777777777779</v>
      </c>
      <c r="E6" s="5">
        <v>8</v>
      </c>
      <c r="F6" s="5">
        <v>125</v>
      </c>
      <c r="G6" s="5">
        <v>0</v>
      </c>
      <c r="H6" s="5">
        <v>0</v>
      </c>
    </row>
    <row r="7" spans="1:8" ht="16.8" x14ac:dyDescent="0.3">
      <c r="A7" s="4" t="s">
        <v>11</v>
      </c>
      <c r="B7" s="5">
        <v>53</v>
      </c>
      <c r="C7" s="5">
        <v>39</v>
      </c>
      <c r="D7" s="6">
        <f>C7/B7</f>
        <v>0.73584905660377353</v>
      </c>
      <c r="E7" s="5">
        <v>0</v>
      </c>
      <c r="F7" s="5">
        <v>36</v>
      </c>
      <c r="G7" s="5">
        <v>3</v>
      </c>
      <c r="H7" s="5">
        <v>0</v>
      </c>
    </row>
    <row r="8" spans="1:8" ht="16.8" x14ac:dyDescent="0.3">
      <c r="A8" s="4" t="s">
        <v>12</v>
      </c>
      <c r="B8" s="5">
        <v>78</v>
      </c>
      <c r="C8" s="5">
        <v>42</v>
      </c>
      <c r="D8" s="6">
        <f>C8/B8</f>
        <v>0.53846153846153844</v>
      </c>
      <c r="E8" s="5">
        <v>1</v>
      </c>
      <c r="F8" s="5">
        <v>38</v>
      </c>
      <c r="G8" s="5">
        <v>3</v>
      </c>
      <c r="H8" s="5">
        <v>1</v>
      </c>
    </row>
    <row r="9" spans="1:8" ht="16.8" x14ac:dyDescent="0.3">
      <c r="A9" s="8" t="s">
        <v>18</v>
      </c>
      <c r="B9" s="9">
        <f>SUM(B5:B8)</f>
        <v>755</v>
      </c>
      <c r="C9" s="9">
        <f>SUM(C5:C8)</f>
        <v>518</v>
      </c>
      <c r="D9" s="6">
        <f>C9/B9</f>
        <v>0.68609271523178805</v>
      </c>
      <c r="E9" s="9">
        <f t="shared" ref="E9:H9" si="0">SUM(E5:E8)</f>
        <v>27</v>
      </c>
      <c r="F9" s="9">
        <f t="shared" si="0"/>
        <v>468</v>
      </c>
      <c r="G9" s="9">
        <f t="shared" si="0"/>
        <v>23</v>
      </c>
      <c r="H9" s="9">
        <f t="shared" si="0"/>
        <v>1</v>
      </c>
    </row>
    <row r="10" spans="1:8" ht="16.8" x14ac:dyDescent="0.3">
      <c r="A10" s="14" t="s">
        <v>26</v>
      </c>
      <c r="B10" s="15"/>
      <c r="C10" s="15"/>
      <c r="D10" s="15"/>
      <c r="E10" s="15"/>
      <c r="F10" s="15"/>
      <c r="G10" s="15"/>
      <c r="H10" s="16"/>
    </row>
    <row r="11" spans="1:8" ht="16.8" x14ac:dyDescent="0.3">
      <c r="A11" s="1"/>
      <c r="B11" s="1"/>
      <c r="C11" s="1"/>
      <c r="D11" s="1"/>
      <c r="E11" s="1"/>
      <c r="F11" s="1"/>
      <c r="G11" s="1"/>
      <c r="H11" s="2"/>
    </row>
    <row r="12" spans="1:8" ht="67.2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34.200000000000003" customHeight="1" x14ac:dyDescent="0.3">
      <c r="A13" s="10" t="s">
        <v>19</v>
      </c>
      <c r="B13" s="5">
        <v>27</v>
      </c>
      <c r="C13" s="5">
        <v>21</v>
      </c>
      <c r="D13" s="6">
        <f t="shared" ref="D13:D16" si="1">C13/B13</f>
        <v>0.77777777777777779</v>
      </c>
      <c r="E13" s="5">
        <v>2</v>
      </c>
      <c r="F13" s="5">
        <v>17</v>
      </c>
      <c r="G13" s="5">
        <v>2</v>
      </c>
      <c r="H13" s="5">
        <v>0</v>
      </c>
    </row>
    <row r="14" spans="1:8" ht="34.200000000000003" customHeight="1" x14ac:dyDescent="0.3">
      <c r="A14" s="10" t="s">
        <v>20</v>
      </c>
      <c r="B14" s="5">
        <v>18</v>
      </c>
      <c r="C14" s="5">
        <v>15</v>
      </c>
      <c r="D14" s="6">
        <f t="shared" si="1"/>
        <v>0.83333333333333337</v>
      </c>
      <c r="E14" s="5">
        <v>1</v>
      </c>
      <c r="F14" s="5">
        <v>13</v>
      </c>
      <c r="G14" s="5">
        <v>1</v>
      </c>
      <c r="H14" s="5">
        <v>0</v>
      </c>
    </row>
    <row r="15" spans="1:8" ht="34.200000000000003" customHeight="1" x14ac:dyDescent="0.3">
      <c r="A15" s="10" t="s">
        <v>21</v>
      </c>
      <c r="B15" s="5">
        <v>13</v>
      </c>
      <c r="C15" s="5">
        <v>11</v>
      </c>
      <c r="D15" s="6">
        <f t="shared" si="1"/>
        <v>0.84615384615384615</v>
      </c>
      <c r="E15" s="5">
        <v>2</v>
      </c>
      <c r="F15" s="5">
        <v>11</v>
      </c>
      <c r="G15" s="5">
        <v>0</v>
      </c>
      <c r="H15" s="5">
        <v>0</v>
      </c>
    </row>
    <row r="16" spans="1:8" ht="34.200000000000003" customHeight="1" x14ac:dyDescent="0.3">
      <c r="A16" s="10" t="s">
        <v>22</v>
      </c>
      <c r="B16" s="5">
        <v>39</v>
      </c>
      <c r="C16" s="5">
        <v>37</v>
      </c>
      <c r="D16" s="6">
        <f t="shared" si="1"/>
        <v>0.94871794871794868</v>
      </c>
      <c r="E16" s="5">
        <v>1</v>
      </c>
      <c r="F16" s="5">
        <v>36</v>
      </c>
      <c r="G16" s="5">
        <v>0</v>
      </c>
      <c r="H16" s="5">
        <v>0</v>
      </c>
    </row>
    <row r="17" spans="1:8" ht="34.200000000000003" customHeight="1" x14ac:dyDescent="0.3">
      <c r="A17" s="8" t="s">
        <v>18</v>
      </c>
      <c r="B17" s="9">
        <f>SUM(B13:B16)</f>
        <v>97</v>
      </c>
      <c r="C17" s="9">
        <f>SUM(C13:C16)</f>
        <v>84</v>
      </c>
      <c r="D17" s="6">
        <f>C17/B17</f>
        <v>0.865979381443299</v>
      </c>
      <c r="E17" s="9">
        <f t="shared" ref="E17:H17" si="2">SUM(E13:E16)</f>
        <v>6</v>
      </c>
      <c r="F17" s="9">
        <f t="shared" si="2"/>
        <v>77</v>
      </c>
      <c r="G17" s="9">
        <f t="shared" si="2"/>
        <v>3</v>
      </c>
      <c r="H17" s="9">
        <f t="shared" si="2"/>
        <v>0</v>
      </c>
    </row>
  </sheetData>
  <mergeCells count="3">
    <mergeCell ref="A1:H1"/>
    <mergeCell ref="A2:H2"/>
    <mergeCell ref="A10:H10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6B1B7-255A-46A2-AC17-FE66FDAB5A5F}">
  <dimension ref="A1:H18"/>
  <sheetViews>
    <sheetView view="pageBreakPreview" zoomScale="60" zoomScaleNormal="100" workbookViewId="0">
      <selection activeCell="A10" sqref="A10:XFD11"/>
    </sheetView>
  </sheetViews>
  <sheetFormatPr defaultRowHeight="14.4" x14ac:dyDescent="0.3"/>
  <cols>
    <col min="1" max="1" width="18.21875" customWidth="1"/>
    <col min="2" max="4" width="13.6640625" customWidth="1"/>
    <col min="5" max="5" width="20.109375" customWidth="1"/>
    <col min="6" max="8" width="13.6640625" customWidth="1"/>
  </cols>
  <sheetData>
    <row r="1" spans="1:8" ht="16.8" x14ac:dyDescent="0.3">
      <c r="A1" s="11" t="s">
        <v>0</v>
      </c>
      <c r="B1" s="12"/>
      <c r="C1" s="12"/>
      <c r="D1" s="12"/>
      <c r="E1" s="12"/>
      <c r="F1" s="12"/>
      <c r="G1" s="12"/>
      <c r="H1" s="13"/>
    </row>
    <row r="2" spans="1:8" ht="16.8" x14ac:dyDescent="0.3">
      <c r="A2" s="14" t="s">
        <v>13</v>
      </c>
      <c r="B2" s="15"/>
      <c r="C2" s="15"/>
      <c r="D2" s="15"/>
      <c r="E2" s="15"/>
      <c r="F2" s="15"/>
      <c r="G2" s="15"/>
      <c r="H2" s="16"/>
    </row>
    <row r="3" spans="1:8" ht="16.8" x14ac:dyDescent="0.3">
      <c r="A3" s="1"/>
      <c r="B3" s="1"/>
      <c r="C3" s="1"/>
      <c r="D3" s="1"/>
      <c r="E3" s="1"/>
      <c r="F3" s="1"/>
      <c r="G3" s="1"/>
      <c r="H3" s="2"/>
    </row>
    <row r="4" spans="1:8" ht="67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8" x14ac:dyDescent="0.3">
      <c r="A5" s="4" t="s">
        <v>9</v>
      </c>
      <c r="B5" s="5">
        <v>373</v>
      </c>
      <c r="C5" s="5">
        <v>314</v>
      </c>
      <c r="D5" s="6">
        <f>C5/B5</f>
        <v>0.8418230563002681</v>
      </c>
      <c r="E5" s="7">
        <v>1</v>
      </c>
      <c r="F5" s="7">
        <v>210</v>
      </c>
      <c r="G5" s="7">
        <v>80</v>
      </c>
      <c r="H5" s="7">
        <v>23</v>
      </c>
    </row>
    <row r="6" spans="1:8" ht="16.8" x14ac:dyDescent="0.3">
      <c r="A6" s="4" t="s">
        <v>10</v>
      </c>
      <c r="B6" s="5">
        <v>302</v>
      </c>
      <c r="C6" s="5">
        <v>166</v>
      </c>
      <c r="D6" s="6">
        <f>C6/B6</f>
        <v>0.54966887417218546</v>
      </c>
      <c r="E6" s="5">
        <v>8</v>
      </c>
      <c r="F6" s="5">
        <v>123</v>
      </c>
      <c r="G6" s="5">
        <v>32</v>
      </c>
      <c r="H6" s="5">
        <v>3</v>
      </c>
    </row>
    <row r="7" spans="1:8" ht="16.8" x14ac:dyDescent="0.3">
      <c r="A7" s="4" t="s">
        <v>11</v>
      </c>
      <c r="B7" s="5">
        <v>59</v>
      </c>
      <c r="C7" s="5">
        <v>43</v>
      </c>
      <c r="D7" s="6">
        <f>C7/B7</f>
        <v>0.72881355932203384</v>
      </c>
      <c r="E7" s="5">
        <v>0</v>
      </c>
      <c r="F7" s="5">
        <v>25</v>
      </c>
      <c r="G7" s="5">
        <v>13</v>
      </c>
      <c r="H7" s="5">
        <v>5</v>
      </c>
    </row>
    <row r="8" spans="1:8" ht="16.8" x14ac:dyDescent="0.3">
      <c r="A8" s="4" t="s">
        <v>12</v>
      </c>
      <c r="B8" s="5">
        <v>62</v>
      </c>
      <c r="C8" s="5">
        <v>42</v>
      </c>
      <c r="D8" s="6">
        <f>C8/B8</f>
        <v>0.67741935483870963</v>
      </c>
      <c r="E8" s="5">
        <v>3</v>
      </c>
      <c r="F8" s="5">
        <v>41</v>
      </c>
      <c r="G8" s="5">
        <v>1</v>
      </c>
      <c r="H8" s="5">
        <v>0</v>
      </c>
    </row>
    <row r="9" spans="1:8" ht="16.8" x14ac:dyDescent="0.3">
      <c r="A9" s="8" t="s">
        <v>18</v>
      </c>
      <c r="B9" s="9">
        <f>SUM(B5:B8)</f>
        <v>796</v>
      </c>
      <c r="C9" s="9">
        <f>SUM(C5:C8)</f>
        <v>565</v>
      </c>
      <c r="D9" s="6">
        <f>C9/B9</f>
        <v>0.70979899497487442</v>
      </c>
      <c r="E9" s="9">
        <f t="shared" ref="E9:H9" si="0">SUM(E5:E8)</f>
        <v>12</v>
      </c>
      <c r="F9" s="9">
        <f t="shared" si="0"/>
        <v>399</v>
      </c>
      <c r="G9" s="9">
        <f t="shared" si="0"/>
        <v>126</v>
      </c>
      <c r="H9" s="9">
        <f t="shared" si="0"/>
        <v>31</v>
      </c>
    </row>
    <row r="11" spans="1:8" ht="16.8" x14ac:dyDescent="0.3">
      <c r="A11" s="14" t="s">
        <v>27</v>
      </c>
      <c r="B11" s="15"/>
      <c r="C11" s="15"/>
      <c r="D11" s="15"/>
      <c r="E11" s="15"/>
      <c r="F11" s="15"/>
      <c r="G11" s="15"/>
      <c r="H11" s="16"/>
    </row>
    <row r="12" spans="1:8" ht="16.8" x14ac:dyDescent="0.3">
      <c r="A12" s="1"/>
      <c r="B12" s="1"/>
      <c r="C12" s="1"/>
      <c r="D12" s="1"/>
      <c r="E12" s="1"/>
      <c r="F12" s="1"/>
      <c r="G12" s="1"/>
      <c r="H12" s="2"/>
    </row>
    <row r="13" spans="1:8" ht="50.4" x14ac:dyDescent="0.3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</row>
    <row r="14" spans="1:8" ht="34.200000000000003" customHeight="1" x14ac:dyDescent="0.3">
      <c r="A14" s="10" t="s">
        <v>19</v>
      </c>
      <c r="B14" s="5">
        <v>26</v>
      </c>
      <c r="C14" s="5">
        <v>18</v>
      </c>
      <c r="D14" s="6">
        <f t="shared" ref="D14:D17" si="1">C14/B14</f>
        <v>0.69230769230769229</v>
      </c>
      <c r="E14" s="5">
        <v>0</v>
      </c>
      <c r="F14" s="5">
        <v>18</v>
      </c>
      <c r="G14" s="5">
        <v>0</v>
      </c>
      <c r="H14" s="5">
        <v>0</v>
      </c>
    </row>
    <row r="15" spans="1:8" ht="34.200000000000003" customHeight="1" x14ac:dyDescent="0.3">
      <c r="A15" s="10" t="s">
        <v>20</v>
      </c>
      <c r="B15" s="5">
        <v>16</v>
      </c>
      <c r="C15" s="5">
        <v>15</v>
      </c>
      <c r="D15" s="6">
        <f t="shared" si="1"/>
        <v>0.9375</v>
      </c>
      <c r="E15" s="5">
        <v>2</v>
      </c>
      <c r="F15" s="5">
        <v>13</v>
      </c>
      <c r="G15" s="5">
        <v>0</v>
      </c>
      <c r="H15" s="5">
        <v>0</v>
      </c>
    </row>
    <row r="16" spans="1:8" ht="34.200000000000003" customHeight="1" x14ac:dyDescent="0.3">
      <c r="A16" s="10" t="s">
        <v>21</v>
      </c>
      <c r="B16" s="5">
        <v>25</v>
      </c>
      <c r="C16" s="5">
        <v>19</v>
      </c>
      <c r="D16" s="6">
        <f t="shared" si="1"/>
        <v>0.76</v>
      </c>
      <c r="E16" s="5">
        <v>3</v>
      </c>
      <c r="F16" s="5">
        <v>16</v>
      </c>
      <c r="G16" s="5">
        <v>0</v>
      </c>
      <c r="H16" s="5">
        <v>0</v>
      </c>
    </row>
    <row r="17" spans="1:8" ht="34.200000000000003" customHeight="1" x14ac:dyDescent="0.3">
      <c r="A17" s="10" t="s">
        <v>22</v>
      </c>
      <c r="B17" s="5">
        <v>30</v>
      </c>
      <c r="C17" s="5">
        <v>27</v>
      </c>
      <c r="D17" s="6">
        <f t="shared" si="1"/>
        <v>0.9</v>
      </c>
      <c r="E17" s="5">
        <v>0</v>
      </c>
      <c r="F17" s="5">
        <v>27</v>
      </c>
      <c r="G17" s="5">
        <v>0</v>
      </c>
      <c r="H17" s="5">
        <v>0</v>
      </c>
    </row>
    <row r="18" spans="1:8" ht="34.200000000000003" customHeight="1" x14ac:dyDescent="0.3">
      <c r="A18" s="8" t="s">
        <v>18</v>
      </c>
      <c r="B18" s="9">
        <f>SUM(B14:B17)</f>
        <v>97</v>
      </c>
      <c r="C18" s="9">
        <f>SUM(C14:C17)</f>
        <v>79</v>
      </c>
      <c r="D18" s="6">
        <f>C18/B18</f>
        <v>0.81443298969072164</v>
      </c>
      <c r="E18" s="9">
        <f t="shared" ref="E18" si="2">SUM(E14:E17)</f>
        <v>5</v>
      </c>
      <c r="F18" s="9">
        <f t="shared" ref="F18" si="3">SUM(F14:F17)</f>
        <v>74</v>
      </c>
      <c r="G18" s="9">
        <f t="shared" ref="G18" si="4">SUM(G14:G17)</f>
        <v>0</v>
      </c>
      <c r="H18" s="9">
        <f t="shared" ref="H18" si="5">SUM(H14:H17)</f>
        <v>0</v>
      </c>
    </row>
  </sheetData>
  <mergeCells count="3">
    <mergeCell ref="A1:H1"/>
    <mergeCell ref="A2:H2"/>
    <mergeCell ref="A11:H1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2019- 20</vt:lpstr>
      <vt:lpstr>2018- 19</vt:lpstr>
      <vt:lpstr>2017- 18</vt:lpstr>
      <vt:lpstr>2016 - 17</vt:lpstr>
      <vt:lpstr>2015-16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2020-12-04T11:01:10Z</dcterms:created>
  <dcterms:modified xsi:type="dcterms:W3CDTF">2021-06-08T03:55:44Z</dcterms:modified>
</cp:coreProperties>
</file>